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1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10" i="1" l="1"/>
  <c r="G9" i="1"/>
  <c r="H9" i="1" s="1"/>
  <c r="G7" i="1"/>
  <c r="H7" i="1" s="1"/>
  <c r="G5" i="1"/>
  <c r="H5" i="1" s="1"/>
  <c r="G3" i="1"/>
  <c r="H3" i="1" s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<sst xmlns="http://schemas.openxmlformats.org/spreadsheetml/2006/main" count="17" uniqueCount="17">
  <si>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</si>
  <si>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</si>
  <si>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</si>
  <si>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</si>
  <si>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</si>
  <si>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</si>
  <si>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</si>
  <si>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</si>
  <si>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</si>
  <si>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</si>
  <si>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</si>
  <si>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</si>
  <si>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</si>
  <si>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</si>
  <si>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</si>
  <si>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</si>
  <si>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RENDICONTO 2021 -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</si>
</sst>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60" zoomScaleNormal="160" workbookViewId="0">
      <selection activeCell="N14" sqref="N14"/>
    </sheetView>
  </sheetViews>
  <sheetFormatPr defaultColWidth="8.85546875" defaultRowHeight="12.75" x14ac:dyDescent="0.2"/>
  <cols>
    <col min="1" max="1" width="20.28515625" style="25" customWidth="1"/>
    <col min="2" max="2" width="10.28515625" style="20" customWidth="1"/>
    <col min="3" max="3" width="10.85546875" style="20" customWidth="1"/>
    <col min="4" max="4" width="10.5703125" style="20" customWidth="1"/>
    <col min="5" max="5" width="10" style="20" customWidth="1"/>
    <col min="6" max="6" width="9.5703125" style="20" customWidth="1"/>
    <col min="7" max="7" width="11.140625" style="21" customWidth="1"/>
    <col min="8" max="8" width="6.7109375" style="22" customWidth="1"/>
    <col min="9" max="11" width="10.7109375" style="16" bestFit="1" customWidth="1"/>
    <col min="12" max="16384" width="8.85546875" style="16"/>
  </cols>
  <sheetData>
    <row r="1" spans="1:8" x14ac:dyDescent="0.2">
      <c r="A1" s="35" t="s">
        <v>16</v>
      </c>
      <c r="B1" s="35"/>
      <c r="C1" s="35"/>
      <c r="D1" s="35"/>
      <c r="E1" s="35"/>
      <c r="F1" s="35"/>
      <c r="G1" s="35"/>
      <c r="H1" s="35"/>
    </row>
    <row r="2" spans="1:8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7">
        <v>22488.45</v>
      </c>
      <c r="C3" s="29">
        <v>10884.06</v>
      </c>
      <c r="D3" s="29">
        <v>0</v>
      </c>
      <c r="E3" s="29">
        <v>28081.4</v>
      </c>
      <c r="F3" s="29">
        <v>6226.03</v>
      </c>
      <c r="G3" s="27">
        <f>SUM(C3:F3)</f>
        <v>45191.49</v>
      </c>
      <c r="H3" s="10">
        <f>B3*100/G3</f>
        <v>49.762576980754567</v>
      </c>
    </row>
    <row r="4" spans="1:8" s="17" customFormat="1" ht="9" customHeight="1" x14ac:dyDescent="0.2">
      <c r="A4" s="3"/>
      <c r="B4" s="26"/>
      <c r="C4" s="26"/>
      <c r="D4" s="26"/>
      <c r="E4" s="26"/>
      <c r="F4" s="26"/>
      <c r="G4" s="26"/>
      <c r="H4" s="13"/>
    </row>
    <row r="5" spans="1:8" s="19" customFormat="1" x14ac:dyDescent="0.2">
      <c r="A5" s="2" t="s">
        <v>12</v>
      </c>
      <c r="B5" s="28">
        <v>18972.38</v>
      </c>
      <c r="C5" s="32">
        <v>8298.5300000000007</v>
      </c>
      <c r="D5" s="32">
        <v>850</v>
      </c>
      <c r="E5" s="32"/>
      <c r="F5" s="32">
        <v>3500</v>
      </c>
      <c r="G5" s="27">
        <f>SUM(C5:F5)</f>
        <v>12648.53</v>
      </c>
      <c r="H5" s="10">
        <f>B5*100/G5</f>
        <v>149.99671898631698</v>
      </c>
    </row>
    <row r="6" spans="1:8" ht="9" customHeight="1" x14ac:dyDescent="0.2">
      <c r="A6" s="1"/>
      <c r="B6" s="27"/>
      <c r="C6" s="29"/>
      <c r="D6" s="29"/>
      <c r="E6" s="29"/>
      <c r="F6" s="29"/>
      <c r="G6" s="27"/>
      <c r="H6" s="10"/>
    </row>
    <row r="7" spans="1:8" s="18" customFormat="1" ht="25.5" x14ac:dyDescent="0.2">
      <c r="A7" s="2" t="s">
        <v>9</v>
      </c>
      <c r="B7" s="27">
        <v>1476</v>
      </c>
      <c r="C7" s="29">
        <v>5532.4</v>
      </c>
      <c r="D7" s="29"/>
      <c r="E7" s="29">
        <v>0</v>
      </c>
      <c r="F7" s="29"/>
      <c r="G7" s="27">
        <f>SUM(C7:F7)</f>
        <v>5532.4</v>
      </c>
      <c r="H7" s="10">
        <f>B7*100/G7</f>
        <v>26.679198901019451</v>
      </c>
    </row>
    <row r="8" spans="1:8" ht="9" customHeight="1" x14ac:dyDescent="0.2">
      <c r="A8" s="1"/>
      <c r="B8" s="27"/>
      <c r="C8" s="27"/>
      <c r="D8" s="27"/>
      <c r="E8" s="27"/>
      <c r="F8" s="27"/>
      <c r="G8" s="27"/>
      <c r="H8" s="10"/>
    </row>
    <row r="9" spans="1:8" s="18" customFormat="1" ht="80.25" customHeight="1" x14ac:dyDescent="0.2">
      <c r="A9" s="2" t="s">
        <v>10</v>
      </c>
      <c r="B9" s="28">
        <v>1850</v>
      </c>
      <c r="C9" s="29">
        <v>8106.5</v>
      </c>
      <c r="D9" s="27"/>
      <c r="E9" s="27"/>
      <c r="F9" s="27"/>
      <c r="G9" s="27">
        <f>SUM(C9:F9)</f>
        <v>8106.5</v>
      </c>
      <c r="H9" s="10">
        <f>B9*100/G9</f>
        <v>22.821192869919201</v>
      </c>
    </row>
    <row r="10" spans="1:8" ht="21.75" customHeight="1" x14ac:dyDescent="0.2">
      <c r="A10" s="11" t="s">
        <v>11</v>
      </c>
      <c r="B10" s="30">
        <f t="shared" ref="B10:G10" si="0">SUM(B3:B9)</f>
        <v>44786.83</v>
      </c>
      <c r="C10" s="30">
        <f t="shared" si="0"/>
        <v>32821.49</v>
      </c>
      <c r="D10" s="30">
        <f t="shared" si="0"/>
        <v>850</v>
      </c>
      <c r="E10" s="30">
        <f t="shared" si="0"/>
        <v>28081.4</v>
      </c>
      <c r="F10" s="30">
        <f t="shared" si="0"/>
        <v>9726.0299999999988</v>
      </c>
      <c r="G10" s="30">
        <f t="shared" si="0"/>
        <v>71478.92</v>
      </c>
      <c r="H10" s="12"/>
    </row>
    <row r="12" spans="1:8" x14ac:dyDescent="0.2">
      <c r="A12" s="33" t="s">
        <v>6</v>
      </c>
      <c r="B12" s="34"/>
      <c r="C12" s="31">
        <f>B10</f>
        <v>44786.83</v>
      </c>
    </row>
    <row r="13" spans="1:8" x14ac:dyDescent="0.2">
      <c r="A13" s="4" t="s">
        <v>7</v>
      </c>
      <c r="B13" s="5"/>
      <c r="C13" s="31">
        <f>G10</f>
        <v>71478.92</v>
      </c>
    </row>
    <row r="14" spans="1:8" s="24" customFormat="1" x14ac:dyDescent="0.2">
      <c r="A14" s="33" t="s">
        <v>5</v>
      </c>
      <c r="B14" s="34"/>
      <c r="C14" s="6">
        <f>C12*100/C13</f>
        <v>62.657396054668986</v>
      </c>
      <c r="D14" s="23"/>
      <c r="E14" s="23"/>
      <c r="F14" s="23"/>
      <c r="G14" s="21"/>
      <c r="H14" s="22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2020-06-11T11:23:09Z</cp:lastPrinted>
  <dcterms:created xsi:type="dcterms:W3CDTF">1996-11-05T10:16:36Z</dcterms:created>
  <dcterms:modified xsi:type="dcterms:W3CDTF">2024-05-31T11:26:27Z</dcterms:modified>
</cp:coreProperties>
</file>